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F280B09-1E86-4F85-B72A-AAFF22540945}" xr6:coauthVersionLast="41" xr6:coauthVersionMax="41" xr10:uidLastSave="{00000000-0000-0000-0000-000000000000}"/>
  <bookViews>
    <workbookView xWindow="-120" yWindow="-120" windowWidth="15600" windowHeight="11160" activeTab="2" xr2:uid="{00000000-000D-0000-FFFF-FFFF00000000}"/>
  </bookViews>
  <sheets>
    <sheet name="2016" sheetId="1" r:id="rId1"/>
    <sheet name="2017" sheetId="2" r:id="rId2"/>
    <sheet name="2018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I23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6" i="2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6" i="3"/>
  <c r="I25" i="3"/>
  <c r="H20" i="2" l="1"/>
  <c r="H25" i="3" l="1"/>
  <c r="H13" i="3" l="1"/>
  <c r="H21" i="3"/>
  <c r="H6" i="3"/>
  <c r="F22" i="1" l="1"/>
  <c r="E22" i="1"/>
  <c r="D22" i="1"/>
  <c r="C22" i="1"/>
  <c r="C23" i="1" s="1"/>
  <c r="G22" i="1"/>
  <c r="H8" i="3"/>
  <c r="H9" i="3"/>
  <c r="H10" i="3"/>
  <c r="H11" i="3"/>
  <c r="H12" i="3"/>
  <c r="H14" i="3"/>
  <c r="H15" i="3"/>
  <c r="H16" i="3"/>
  <c r="H18" i="3"/>
  <c r="H19" i="3"/>
  <c r="H20" i="3"/>
  <c r="H17" i="3"/>
  <c r="H22" i="3"/>
  <c r="H23" i="3"/>
  <c r="H24" i="3"/>
  <c r="H7" i="3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1" i="2"/>
  <c r="H22" i="2"/>
  <c r="H6" i="2"/>
  <c r="G23" i="2"/>
  <c r="F23" i="2"/>
  <c r="E23" i="2"/>
  <c r="D23" i="2"/>
  <c r="G25" i="3"/>
  <c r="F25" i="3"/>
  <c r="E25" i="3"/>
  <c r="D25" i="3"/>
  <c r="D24" i="2" l="1"/>
  <c r="D26" i="3"/>
  <c r="H23" i="2"/>
</calcChain>
</file>

<file path=xl/sharedStrings.xml><?xml version="1.0" encoding="utf-8"?>
<sst xmlns="http://schemas.openxmlformats.org/spreadsheetml/2006/main" count="85" uniqueCount="36">
  <si>
    <t>%</t>
  </si>
  <si>
    <t>Auditoria Interna</t>
  </si>
  <si>
    <t xml:space="preserve">Contabilidad </t>
  </si>
  <si>
    <t xml:space="preserve">Recursos Humanos </t>
  </si>
  <si>
    <t>Hacienda Municipal</t>
  </si>
  <si>
    <t>Cementerio</t>
  </si>
  <si>
    <t>Total</t>
  </si>
  <si>
    <t xml:space="preserve">Numero de Colaboradores </t>
  </si>
  <si>
    <t>DEPARTAMENTO</t>
  </si>
  <si>
    <t xml:space="preserve">EXCELENTE  </t>
  </si>
  <si>
    <t xml:space="preserve">MUY BUENO </t>
  </si>
  <si>
    <t>BUENO</t>
  </si>
  <si>
    <t xml:space="preserve">REGULAR </t>
  </si>
  <si>
    <t>TOTAL</t>
  </si>
  <si>
    <t>INFORME DE CALIFICACIÓN DEL PERSONAL 2016</t>
  </si>
  <si>
    <t>Unidad Técnica de Gestión Vial M</t>
  </si>
  <si>
    <t xml:space="preserve">Zona Marítimo Terrestre </t>
  </si>
  <si>
    <t>Alcaldía Municipal</t>
  </si>
  <si>
    <t xml:space="preserve">Tesorería </t>
  </si>
  <si>
    <t xml:space="preserve">Gestión Social y Genero </t>
  </si>
  <si>
    <t xml:space="preserve">Gestión Administrativa </t>
  </si>
  <si>
    <t xml:space="preserve">Proveeduría </t>
  </si>
  <si>
    <t xml:space="preserve">Valoración y Bienes Inmuebles </t>
  </si>
  <si>
    <t>Gestión Ambiental y RRS</t>
  </si>
  <si>
    <t>MUNICIPALIDAD DE PARRITA</t>
  </si>
  <si>
    <t>INFORME DE CALIFICACIÓN DEL PERSONAL 2017</t>
  </si>
  <si>
    <t>INFORME DE CALIFICACIÓN DEL PERSONAL 2018</t>
  </si>
  <si>
    <t>Concejo Municipal</t>
  </si>
  <si>
    <t>Desarrollo Urbano y Social</t>
  </si>
  <si>
    <t>Cementerio Municipal</t>
  </si>
  <si>
    <t xml:space="preserve">Parques y Ornatos </t>
  </si>
  <si>
    <t xml:space="preserve">Cobros </t>
  </si>
  <si>
    <t>Aseo de Vías Públicas</t>
  </si>
  <si>
    <t>% muestra</t>
  </si>
  <si>
    <t xml:space="preserve">Gestión Social y Género </t>
  </si>
  <si>
    <t xml:space="preserve">Número de Colaboradores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</si>
</sst>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6" tint="0.79998168889431442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10" fontId="2" fillId="2" borderId="11" xfId="0" applyNumberFormat="1" applyFont="1" applyFill="1" applyBorder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opLeftCell="A16" workbookViewId="0">
      <selection activeCell="C23" sqref="C23"/>
    </sheetView>
  </sheetViews>
  <sheetFormatPr baseColWidth="10" defaultColWidth="0" defaultRowHeight="15" zeroHeight="1" x14ac:dyDescent="0.2"/>
  <cols>
    <col min="1" max="1" width="9.140625" style="3" customWidth="1"/>
    <col min="2" max="2" width="38.42578125" style="2" customWidth="1"/>
    <col min="3" max="3" width="16.7109375" style="2" bestFit="1" customWidth="1"/>
    <col min="4" max="4" width="15.85546875" style="3" bestFit="1" customWidth="1"/>
    <col min="5" max="5" width="9.7109375" style="3" bestFit="1" customWidth="1"/>
    <col min="6" max="6" width="13.28515625" style="3" bestFit="1" customWidth="1"/>
    <col min="7" max="8" width="11.140625" style="3" customWidth="1"/>
    <col min="9" max="9" width="9.140625" style="3" customWidth="1"/>
    <col min="10" max="16384" width="9.140625" style="3" hidden="1"/>
  </cols>
  <sheetData>
    <row r="1" spans="1:8" ht="23.25" x14ac:dyDescent="0.2">
      <c r="A1" s="2"/>
      <c r="B1" s="30" t="s">
        <v>24</v>
      </c>
      <c r="C1" s="30"/>
      <c r="D1" s="30"/>
      <c r="E1" s="30"/>
      <c r="F1" s="30"/>
      <c r="G1" s="30"/>
      <c r="H1" s="30"/>
    </row>
    <row r="2" spans="1:8" ht="7.5" customHeight="1" thickBot="1" x14ac:dyDescent="0.25">
      <c r="A2" s="2"/>
      <c r="D2" s="2"/>
      <c r="E2" s="2"/>
      <c r="F2" s="2"/>
      <c r="G2" s="2"/>
      <c r="H2" s="2"/>
    </row>
    <row r="3" spans="1:8" ht="18.75" thickBot="1" x14ac:dyDescent="0.25">
      <c r="A3" s="2"/>
      <c r="B3" s="24" t="s">
        <v>14</v>
      </c>
      <c r="C3" s="25"/>
      <c r="D3" s="25"/>
      <c r="E3" s="25"/>
      <c r="F3" s="25"/>
      <c r="G3" s="25"/>
      <c r="H3" s="26"/>
    </row>
    <row r="4" spans="1:8" ht="15.75" thickBot="1" x14ac:dyDescent="0.25">
      <c r="A4" s="2"/>
      <c r="D4" s="2"/>
      <c r="E4" s="2"/>
      <c r="F4" s="2"/>
      <c r="G4" s="2"/>
      <c r="H4" s="2"/>
    </row>
    <row r="5" spans="1:8" s="5" customFormat="1" ht="20.100000000000001" customHeight="1" thickBot="1" x14ac:dyDescent="0.3">
      <c r="A5" s="4"/>
      <c r="B5" s="6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0</v>
      </c>
    </row>
    <row r="6" spans="1:8" ht="20.100000000000001" customHeight="1" x14ac:dyDescent="0.2">
      <c r="A6" s="2"/>
      <c r="B6" s="7" t="s">
        <v>17</v>
      </c>
      <c r="C6" s="11">
        <v>1</v>
      </c>
      <c r="D6" s="11"/>
      <c r="E6" s="11"/>
      <c r="F6" s="11"/>
      <c r="G6" s="11">
        <v>1</v>
      </c>
      <c r="H6" s="50">
        <f>(G6/C$23)</f>
        <v>1.4705882352941176E-2</v>
      </c>
    </row>
    <row r="7" spans="1:8" ht="20.100000000000001" customHeight="1" x14ac:dyDescent="0.2">
      <c r="A7" s="2"/>
      <c r="B7" s="8" t="s">
        <v>1</v>
      </c>
      <c r="C7" s="12"/>
      <c r="D7" s="12">
        <v>1</v>
      </c>
      <c r="E7" s="12"/>
      <c r="F7" s="12"/>
      <c r="G7" s="12">
        <v>2</v>
      </c>
      <c r="H7" s="50">
        <f t="shared" ref="H7:H21" si="0">(G7/C$23)</f>
        <v>2.9411764705882353E-2</v>
      </c>
    </row>
    <row r="8" spans="1:8" ht="20.100000000000001" customHeight="1" x14ac:dyDescent="0.2">
      <c r="A8" s="2"/>
      <c r="B8" s="8" t="s">
        <v>2</v>
      </c>
      <c r="C8" s="12">
        <v>1</v>
      </c>
      <c r="D8" s="12">
        <v>1</v>
      </c>
      <c r="E8" s="12"/>
      <c r="F8" s="12"/>
      <c r="G8" s="12">
        <v>2</v>
      </c>
      <c r="H8" s="50">
        <f t="shared" si="0"/>
        <v>2.9411764705882353E-2</v>
      </c>
    </row>
    <row r="9" spans="1:8" ht="20.100000000000001" customHeight="1" x14ac:dyDescent="0.2">
      <c r="A9" s="2"/>
      <c r="B9" s="8" t="s">
        <v>18</v>
      </c>
      <c r="C9" s="12">
        <v>2</v>
      </c>
      <c r="D9" s="12"/>
      <c r="E9" s="12"/>
      <c r="F9" s="12"/>
      <c r="G9" s="12">
        <v>2</v>
      </c>
      <c r="H9" s="50">
        <f t="shared" si="0"/>
        <v>2.9411764705882353E-2</v>
      </c>
    </row>
    <row r="10" spans="1:8" ht="20.100000000000001" customHeight="1" x14ac:dyDescent="0.2">
      <c r="A10" s="2"/>
      <c r="B10" s="8" t="s">
        <v>3</v>
      </c>
      <c r="C10" s="12">
        <v>1</v>
      </c>
      <c r="D10" s="12"/>
      <c r="E10" s="12"/>
      <c r="F10" s="12"/>
      <c r="G10" s="12">
        <v>1</v>
      </c>
      <c r="H10" s="50">
        <f t="shared" si="0"/>
        <v>1.4705882352941176E-2</v>
      </c>
    </row>
    <row r="11" spans="1:8" ht="20.100000000000001" customHeight="1" x14ac:dyDescent="0.2">
      <c r="A11" s="2"/>
      <c r="B11" s="8" t="s">
        <v>27</v>
      </c>
      <c r="C11" s="12">
        <v>2</v>
      </c>
      <c r="D11" s="12"/>
      <c r="E11" s="12"/>
      <c r="F11" s="12"/>
      <c r="G11" s="12">
        <v>1</v>
      </c>
      <c r="H11" s="50">
        <f t="shared" si="0"/>
        <v>1.4705882352941176E-2</v>
      </c>
    </row>
    <row r="12" spans="1:8" ht="20.100000000000001" customHeight="1" x14ac:dyDescent="0.2">
      <c r="A12" s="2"/>
      <c r="B12" s="8" t="s">
        <v>34</v>
      </c>
      <c r="C12" s="12">
        <v>1</v>
      </c>
      <c r="D12" s="12">
        <v>1</v>
      </c>
      <c r="E12" s="12"/>
      <c r="F12" s="12"/>
      <c r="G12" s="12">
        <v>2</v>
      </c>
      <c r="H12" s="50">
        <f t="shared" si="0"/>
        <v>2.9411764705882353E-2</v>
      </c>
    </row>
    <row r="13" spans="1:8" ht="20.100000000000001" customHeight="1" x14ac:dyDescent="0.2">
      <c r="A13" s="2"/>
      <c r="B13" s="8" t="s">
        <v>20</v>
      </c>
      <c r="C13" s="12">
        <v>2</v>
      </c>
      <c r="D13" s="12">
        <v>6</v>
      </c>
      <c r="E13" s="12">
        <v>1</v>
      </c>
      <c r="F13" s="12">
        <v>1</v>
      </c>
      <c r="G13" s="12">
        <v>10</v>
      </c>
      <c r="H13" s="50">
        <f t="shared" si="0"/>
        <v>0.14705882352941177</v>
      </c>
    </row>
    <row r="14" spans="1:8" ht="20.100000000000001" customHeight="1" x14ac:dyDescent="0.2">
      <c r="A14" s="2"/>
      <c r="B14" s="8" t="s">
        <v>21</v>
      </c>
      <c r="C14" s="12">
        <v>2</v>
      </c>
      <c r="D14" s="12"/>
      <c r="E14" s="12">
        <v>1</v>
      </c>
      <c r="F14" s="12"/>
      <c r="G14" s="12">
        <v>3</v>
      </c>
      <c r="H14" s="50">
        <f t="shared" si="0"/>
        <v>4.4117647058823532E-2</v>
      </c>
    </row>
    <row r="15" spans="1:8" ht="20.100000000000001" customHeight="1" x14ac:dyDescent="0.2">
      <c r="A15" s="2"/>
      <c r="B15" s="8" t="s">
        <v>4</v>
      </c>
      <c r="C15" s="12">
        <v>4</v>
      </c>
      <c r="D15" s="12">
        <v>1</v>
      </c>
      <c r="E15" s="12"/>
      <c r="F15" s="12"/>
      <c r="G15" s="12">
        <v>5</v>
      </c>
      <c r="H15" s="50">
        <f t="shared" si="0"/>
        <v>7.3529411764705885E-2</v>
      </c>
    </row>
    <row r="16" spans="1:8" ht="20.100000000000001" customHeight="1" x14ac:dyDescent="0.2">
      <c r="A16" s="2"/>
      <c r="B16" s="8" t="s">
        <v>29</v>
      </c>
      <c r="C16" s="12">
        <v>1</v>
      </c>
      <c r="D16" s="12"/>
      <c r="E16" s="12"/>
      <c r="F16" s="12"/>
      <c r="G16" s="12">
        <v>1</v>
      </c>
      <c r="H16" s="50">
        <f t="shared" si="0"/>
        <v>1.4705882352941176E-2</v>
      </c>
    </row>
    <row r="17" spans="1:8" ht="20.100000000000001" customHeight="1" x14ac:dyDescent="0.2">
      <c r="A17" s="2"/>
      <c r="B17" s="8" t="s">
        <v>22</v>
      </c>
      <c r="C17" s="12">
        <v>4</v>
      </c>
      <c r="D17" s="12"/>
      <c r="E17" s="12"/>
      <c r="F17" s="12"/>
      <c r="G17" s="12">
        <v>4</v>
      </c>
      <c r="H17" s="50">
        <f t="shared" si="0"/>
        <v>5.8823529411764705E-2</v>
      </c>
    </row>
    <row r="18" spans="1:8" ht="20.100000000000001" customHeight="1" x14ac:dyDescent="0.2">
      <c r="A18" s="2"/>
      <c r="B18" s="8" t="s">
        <v>28</v>
      </c>
      <c r="C18" s="12">
        <v>5</v>
      </c>
      <c r="D18" s="12">
        <v>4</v>
      </c>
      <c r="E18" s="12"/>
      <c r="F18" s="12"/>
      <c r="G18" s="12">
        <v>9</v>
      </c>
      <c r="H18" s="50">
        <f t="shared" si="0"/>
        <v>0.13235294117647059</v>
      </c>
    </row>
    <row r="19" spans="1:8" ht="20.100000000000001" customHeight="1" x14ac:dyDescent="0.2">
      <c r="A19" s="2"/>
      <c r="B19" s="8" t="s">
        <v>23</v>
      </c>
      <c r="C19" s="12">
        <v>4</v>
      </c>
      <c r="D19" s="12">
        <v>2</v>
      </c>
      <c r="E19" s="12"/>
      <c r="F19" s="12"/>
      <c r="G19" s="12">
        <v>6</v>
      </c>
      <c r="H19" s="50">
        <f t="shared" si="0"/>
        <v>8.8235294117647065E-2</v>
      </c>
    </row>
    <row r="20" spans="1:8" ht="20.100000000000001" customHeight="1" x14ac:dyDescent="0.2">
      <c r="A20" s="2"/>
      <c r="B20" s="8" t="s">
        <v>15</v>
      </c>
      <c r="C20" s="12">
        <v>13</v>
      </c>
      <c r="D20" s="12">
        <v>2</v>
      </c>
      <c r="E20" s="12"/>
      <c r="F20" s="12"/>
      <c r="G20" s="12">
        <v>15</v>
      </c>
      <c r="H20" s="50">
        <f t="shared" si="0"/>
        <v>0.22058823529411764</v>
      </c>
    </row>
    <row r="21" spans="1:8" ht="20.100000000000001" customHeight="1" thickBot="1" x14ac:dyDescent="0.25">
      <c r="A21" s="2"/>
      <c r="B21" s="15" t="s">
        <v>16</v>
      </c>
      <c r="C21" s="16">
        <v>4</v>
      </c>
      <c r="D21" s="16"/>
      <c r="E21" s="16"/>
      <c r="F21" s="16"/>
      <c r="G21" s="16">
        <v>4</v>
      </c>
      <c r="H21" s="50">
        <f t="shared" si="0"/>
        <v>5.8823529411764705E-2</v>
      </c>
    </row>
    <row r="22" spans="1:8" s="5" customFormat="1" ht="20.100000000000001" customHeight="1" thickBot="1" x14ac:dyDescent="0.3">
      <c r="A22" s="4"/>
      <c r="B22" s="6" t="s">
        <v>6</v>
      </c>
      <c r="C22" s="10">
        <f>SUM(C6:C21)</f>
        <v>47</v>
      </c>
      <c r="D22" s="10">
        <f>SUM(D6:D21)</f>
        <v>18</v>
      </c>
      <c r="E22" s="10">
        <f>SUM(E6:E21)</f>
        <v>2</v>
      </c>
      <c r="F22" s="10">
        <f>SUM(F6:F21)</f>
        <v>1</v>
      </c>
      <c r="G22" s="10">
        <f>SUM(G6:G21)</f>
        <v>68</v>
      </c>
      <c r="H22" s="53">
        <f>SUM(H6:H21)</f>
        <v>1</v>
      </c>
    </row>
    <row r="23" spans="1:8" ht="20.100000000000001" customHeight="1" thickBot="1" x14ac:dyDescent="0.25">
      <c r="B23" s="17" t="s">
        <v>7</v>
      </c>
      <c r="C23" s="18">
        <f>SUM(C22:F22)</f>
        <v>68</v>
      </c>
      <c r="D23" s="27"/>
      <c r="E23" s="28"/>
      <c r="F23" s="28"/>
      <c r="G23" s="28"/>
      <c r="H23" s="29"/>
    </row>
    <row r="24" spans="1:8" x14ac:dyDescent="0.2"/>
  </sheetData>
  <mergeCells count="3">
    <mergeCell ref="B3:H3"/>
    <mergeCell ref="D23:H23"/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A020-5AF4-44FE-9A77-086045338D96}">
  <dimension ref="A1:J25"/>
  <sheetViews>
    <sheetView showGridLines="0" topLeftCell="A14" workbookViewId="0">
      <selection activeCell="I6" sqref="I6"/>
    </sheetView>
  </sheetViews>
  <sheetFormatPr baseColWidth="10" defaultColWidth="0" defaultRowHeight="15" zeroHeight="1" x14ac:dyDescent="0.25"/>
  <cols>
    <col min="1" max="1" width="11.42578125" customWidth="1"/>
    <col min="2" max="2" width="10.28515625" style="1" customWidth="1"/>
    <col min="3" max="3" width="24.85546875" style="1" customWidth="1"/>
    <col min="4" max="4" width="16.7109375" bestFit="1" customWidth="1"/>
    <col min="5" max="5" width="15.85546875" bestFit="1" customWidth="1"/>
    <col min="6" max="6" width="11.42578125" customWidth="1"/>
    <col min="7" max="7" width="13.28515625" bestFit="1" customWidth="1"/>
    <col min="8" max="10" width="11.42578125" customWidth="1"/>
    <col min="11" max="16384" width="11.42578125" hidden="1"/>
  </cols>
  <sheetData>
    <row r="1" spans="1:9" s="3" customFormat="1" ht="23.25" x14ac:dyDescent="0.2">
      <c r="A1" s="2"/>
      <c r="B1" s="30" t="s">
        <v>24</v>
      </c>
      <c r="C1" s="30"/>
      <c r="D1" s="30"/>
      <c r="E1" s="30"/>
      <c r="F1" s="30"/>
      <c r="G1" s="30"/>
      <c r="H1" s="30"/>
      <c r="I1" s="30"/>
    </row>
    <row r="2" spans="1:9" s="3" customFormat="1" ht="7.5" customHeight="1" thickBot="1" x14ac:dyDescent="0.25">
      <c r="A2" s="2"/>
      <c r="B2" s="2"/>
      <c r="C2" s="2"/>
      <c r="D2" s="2"/>
      <c r="E2" s="2"/>
      <c r="F2" s="2"/>
      <c r="G2" s="2"/>
      <c r="H2" s="2"/>
    </row>
    <row r="3" spans="1:9" s="3" customFormat="1" ht="18.75" thickBot="1" x14ac:dyDescent="0.25">
      <c r="A3" s="2"/>
      <c r="B3" s="24" t="s">
        <v>25</v>
      </c>
      <c r="C3" s="25"/>
      <c r="D3" s="25"/>
      <c r="E3" s="25"/>
      <c r="F3" s="25"/>
      <c r="G3" s="25"/>
      <c r="H3" s="25"/>
      <c r="I3" s="26"/>
    </row>
    <row r="4" spans="1:9" s="3" customFormat="1" ht="18.75" thickBot="1" x14ac:dyDescent="0.25">
      <c r="A4" s="2"/>
      <c r="B4" s="19"/>
      <c r="C4" s="19"/>
      <c r="D4" s="19"/>
      <c r="E4" s="19"/>
      <c r="F4" s="19"/>
      <c r="G4" s="19"/>
      <c r="H4" s="19"/>
    </row>
    <row r="5" spans="1:9" s="3" customFormat="1" ht="20.100000000000001" customHeight="1" thickBot="1" x14ac:dyDescent="0.25">
      <c r="B5" s="31" t="s">
        <v>8</v>
      </c>
      <c r="C5" s="32"/>
      <c r="D5" s="6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0</v>
      </c>
    </row>
    <row r="6" spans="1:9" s="3" customFormat="1" ht="20.100000000000001" customHeight="1" x14ac:dyDescent="0.2">
      <c r="B6" s="35" t="s">
        <v>17</v>
      </c>
      <c r="C6" s="36"/>
      <c r="D6" s="23">
        <v>4</v>
      </c>
      <c r="E6" s="11">
        <v>2</v>
      </c>
      <c r="F6" s="11"/>
      <c r="G6" s="11"/>
      <c r="H6" s="11">
        <f>SUM(D6:G6)</f>
        <v>6</v>
      </c>
      <c r="I6" s="50">
        <f>(H6/D$24)</f>
        <v>8.4507042253521125E-2</v>
      </c>
    </row>
    <row r="7" spans="1:9" s="3" customFormat="1" ht="20.100000000000001" customHeight="1" x14ac:dyDescent="0.2">
      <c r="B7" s="33" t="s">
        <v>1</v>
      </c>
      <c r="C7" s="34"/>
      <c r="D7" s="20"/>
      <c r="E7" s="12">
        <v>1</v>
      </c>
      <c r="F7" s="12"/>
      <c r="G7" s="12"/>
      <c r="H7" s="12">
        <f t="shared" ref="H7:H22" si="0">SUM(D7:G7)</f>
        <v>1</v>
      </c>
      <c r="I7" s="50">
        <f t="shared" ref="I7:I22" si="1">(H7/D$24)</f>
        <v>1.4084507042253521E-2</v>
      </c>
    </row>
    <row r="8" spans="1:9" s="3" customFormat="1" ht="20.100000000000001" customHeight="1" x14ac:dyDescent="0.2">
      <c r="B8" s="33" t="s">
        <v>2</v>
      </c>
      <c r="C8" s="34"/>
      <c r="D8" s="20"/>
      <c r="E8" s="12">
        <v>1</v>
      </c>
      <c r="F8" s="12"/>
      <c r="G8" s="12"/>
      <c r="H8" s="12">
        <f t="shared" si="0"/>
        <v>1</v>
      </c>
      <c r="I8" s="50">
        <f t="shared" si="1"/>
        <v>1.4084507042253521E-2</v>
      </c>
    </row>
    <row r="9" spans="1:9" s="3" customFormat="1" ht="20.100000000000001" customHeight="1" x14ac:dyDescent="0.2">
      <c r="B9" s="33" t="s">
        <v>18</v>
      </c>
      <c r="C9" s="34"/>
      <c r="D9" s="20">
        <v>2</v>
      </c>
      <c r="E9" s="12"/>
      <c r="F9" s="12"/>
      <c r="G9" s="12"/>
      <c r="H9" s="12">
        <f t="shared" si="0"/>
        <v>2</v>
      </c>
      <c r="I9" s="50">
        <f t="shared" si="1"/>
        <v>2.8169014084507043E-2</v>
      </c>
    </row>
    <row r="10" spans="1:9" s="3" customFormat="1" ht="20.100000000000001" customHeight="1" x14ac:dyDescent="0.2">
      <c r="B10" s="33" t="s">
        <v>3</v>
      </c>
      <c r="C10" s="34"/>
      <c r="D10" s="20">
        <v>1</v>
      </c>
      <c r="E10" s="12"/>
      <c r="F10" s="12"/>
      <c r="G10" s="12"/>
      <c r="H10" s="12">
        <f t="shared" si="0"/>
        <v>1</v>
      </c>
      <c r="I10" s="50">
        <f t="shared" si="1"/>
        <v>1.4084507042253521E-2</v>
      </c>
    </row>
    <row r="11" spans="1:9" s="3" customFormat="1" ht="20.100000000000001" customHeight="1" x14ac:dyDescent="0.2">
      <c r="B11" s="33" t="s">
        <v>27</v>
      </c>
      <c r="C11" s="34"/>
      <c r="D11" s="20">
        <v>2</v>
      </c>
      <c r="E11" s="12"/>
      <c r="F11" s="12"/>
      <c r="G11" s="12"/>
      <c r="H11" s="12">
        <f t="shared" si="0"/>
        <v>2</v>
      </c>
      <c r="I11" s="50">
        <f t="shared" si="1"/>
        <v>2.8169014084507043E-2</v>
      </c>
    </row>
    <row r="12" spans="1:9" s="3" customFormat="1" ht="20.100000000000001" customHeight="1" x14ac:dyDescent="0.2">
      <c r="B12" s="33" t="s">
        <v>34</v>
      </c>
      <c r="C12" s="34"/>
      <c r="D12" s="20">
        <v>1</v>
      </c>
      <c r="E12" s="12">
        <v>1</v>
      </c>
      <c r="F12" s="12"/>
      <c r="G12" s="12"/>
      <c r="H12" s="12">
        <f t="shared" si="0"/>
        <v>2</v>
      </c>
      <c r="I12" s="50">
        <f t="shared" si="1"/>
        <v>2.8169014084507043E-2</v>
      </c>
    </row>
    <row r="13" spans="1:9" s="3" customFormat="1" ht="20.100000000000001" customHeight="1" x14ac:dyDescent="0.2">
      <c r="B13" s="33" t="s">
        <v>20</v>
      </c>
      <c r="C13" s="34"/>
      <c r="D13" s="20">
        <v>3</v>
      </c>
      <c r="E13" s="12">
        <v>6</v>
      </c>
      <c r="F13" s="12">
        <v>2</v>
      </c>
      <c r="G13" s="12"/>
      <c r="H13" s="12">
        <f t="shared" si="0"/>
        <v>11</v>
      </c>
      <c r="I13" s="50">
        <f t="shared" si="1"/>
        <v>0.15492957746478872</v>
      </c>
    </row>
    <row r="14" spans="1:9" s="3" customFormat="1" ht="20.100000000000001" customHeight="1" x14ac:dyDescent="0.2">
      <c r="B14" s="33" t="s">
        <v>21</v>
      </c>
      <c r="C14" s="34"/>
      <c r="D14" s="20">
        <v>2</v>
      </c>
      <c r="E14" s="12"/>
      <c r="F14" s="12"/>
      <c r="G14" s="12"/>
      <c r="H14" s="12">
        <f t="shared" si="0"/>
        <v>2</v>
      </c>
      <c r="I14" s="50">
        <f t="shared" si="1"/>
        <v>2.8169014084507043E-2</v>
      </c>
    </row>
    <row r="15" spans="1:9" s="3" customFormat="1" ht="20.100000000000001" customHeight="1" x14ac:dyDescent="0.2">
      <c r="B15" s="33" t="s">
        <v>4</v>
      </c>
      <c r="C15" s="34"/>
      <c r="D15" s="20">
        <v>2</v>
      </c>
      <c r="E15" s="12">
        <v>3</v>
      </c>
      <c r="F15" s="12"/>
      <c r="G15" s="12"/>
      <c r="H15" s="12">
        <f t="shared" si="0"/>
        <v>5</v>
      </c>
      <c r="I15" s="50">
        <f t="shared" si="1"/>
        <v>7.0422535211267609E-2</v>
      </c>
    </row>
    <row r="16" spans="1:9" s="3" customFormat="1" ht="20.100000000000001" customHeight="1" x14ac:dyDescent="0.2">
      <c r="B16" s="33" t="s">
        <v>5</v>
      </c>
      <c r="C16" s="34"/>
      <c r="D16" s="20">
        <v>1</v>
      </c>
      <c r="E16" s="12"/>
      <c r="F16" s="12"/>
      <c r="G16" s="12"/>
      <c r="H16" s="12">
        <f t="shared" si="0"/>
        <v>1</v>
      </c>
      <c r="I16" s="50">
        <f t="shared" si="1"/>
        <v>1.4084507042253521E-2</v>
      </c>
    </row>
    <row r="17" spans="2:9" s="3" customFormat="1" ht="20.100000000000001" customHeight="1" x14ac:dyDescent="0.2">
      <c r="B17" s="33" t="s">
        <v>22</v>
      </c>
      <c r="C17" s="34"/>
      <c r="D17" s="20">
        <v>3</v>
      </c>
      <c r="E17" s="12"/>
      <c r="F17" s="12"/>
      <c r="G17" s="12"/>
      <c r="H17" s="12">
        <f t="shared" si="0"/>
        <v>3</v>
      </c>
      <c r="I17" s="50">
        <f t="shared" si="1"/>
        <v>4.2253521126760563E-2</v>
      </c>
    </row>
    <row r="18" spans="2:9" s="3" customFormat="1" ht="20.100000000000001" customHeight="1" x14ac:dyDescent="0.2">
      <c r="B18" s="33" t="s">
        <v>28</v>
      </c>
      <c r="C18" s="34"/>
      <c r="D18" s="20">
        <v>9</v>
      </c>
      <c r="E18" s="12"/>
      <c r="F18" s="12"/>
      <c r="G18" s="12"/>
      <c r="H18" s="12">
        <f t="shared" si="0"/>
        <v>9</v>
      </c>
      <c r="I18" s="50">
        <f t="shared" si="1"/>
        <v>0.12676056338028169</v>
      </c>
    </row>
    <row r="19" spans="2:9" s="3" customFormat="1" ht="20.100000000000001" customHeight="1" x14ac:dyDescent="0.2">
      <c r="B19" s="33" t="s">
        <v>23</v>
      </c>
      <c r="C19" s="34"/>
      <c r="D19" s="20">
        <v>4</v>
      </c>
      <c r="E19" s="12"/>
      <c r="F19" s="12"/>
      <c r="G19" s="12"/>
      <c r="H19" s="12">
        <f t="shared" si="0"/>
        <v>4</v>
      </c>
      <c r="I19" s="50">
        <f t="shared" si="1"/>
        <v>5.6338028169014086E-2</v>
      </c>
    </row>
    <row r="20" spans="2:9" s="3" customFormat="1" ht="20.100000000000001" customHeight="1" x14ac:dyDescent="0.2">
      <c r="B20" s="33" t="s">
        <v>32</v>
      </c>
      <c r="C20" s="45"/>
      <c r="D20" s="20">
        <v>1</v>
      </c>
      <c r="E20" s="12"/>
      <c r="F20" s="12"/>
      <c r="G20" s="12"/>
      <c r="H20" s="12">
        <f t="shared" si="0"/>
        <v>1</v>
      </c>
      <c r="I20" s="50">
        <f t="shared" si="1"/>
        <v>1.4084507042253521E-2</v>
      </c>
    </row>
    <row r="21" spans="2:9" s="3" customFormat="1" ht="20.100000000000001" customHeight="1" x14ac:dyDescent="0.2">
      <c r="B21" s="33" t="s">
        <v>15</v>
      </c>
      <c r="C21" s="34"/>
      <c r="D21" s="20">
        <v>13</v>
      </c>
      <c r="E21" s="12">
        <v>4</v>
      </c>
      <c r="F21" s="12"/>
      <c r="G21" s="12"/>
      <c r="H21" s="12">
        <f t="shared" si="0"/>
        <v>17</v>
      </c>
      <c r="I21" s="50">
        <f t="shared" si="1"/>
        <v>0.23943661971830985</v>
      </c>
    </row>
    <row r="22" spans="2:9" s="3" customFormat="1" ht="20.100000000000001" customHeight="1" x14ac:dyDescent="0.2">
      <c r="B22" s="33" t="s">
        <v>16</v>
      </c>
      <c r="C22" s="34"/>
      <c r="D22" s="20">
        <v>3</v>
      </c>
      <c r="E22" s="12"/>
      <c r="F22" s="12"/>
      <c r="G22" s="12"/>
      <c r="H22" s="12">
        <f t="shared" si="0"/>
        <v>3</v>
      </c>
      <c r="I22" s="50">
        <f t="shared" si="1"/>
        <v>4.2253521126760563E-2</v>
      </c>
    </row>
    <row r="23" spans="2:9" s="3" customFormat="1" ht="20.100000000000001" customHeight="1" thickBot="1" x14ac:dyDescent="0.25">
      <c r="B23" s="37" t="s">
        <v>6</v>
      </c>
      <c r="C23" s="38"/>
      <c r="D23" s="9">
        <f>SUM(D6:D22)</f>
        <v>51</v>
      </c>
      <c r="E23" s="22">
        <f>SUM(E6:E22)</f>
        <v>18</v>
      </c>
      <c r="F23" s="22">
        <f>SUM(F6:F22)</f>
        <v>2</v>
      </c>
      <c r="G23" s="22">
        <f>SUM(G6:G22)</f>
        <v>0</v>
      </c>
      <c r="H23" s="22">
        <f>SUM(H6:H22)</f>
        <v>71</v>
      </c>
      <c r="I23" s="52">
        <f>SUM(I6:I22)</f>
        <v>1</v>
      </c>
    </row>
    <row r="24" spans="2:9" s="3" customFormat="1" ht="20.100000000000001" customHeight="1" thickBot="1" x14ac:dyDescent="0.25">
      <c r="B24" s="39" t="s">
        <v>35</v>
      </c>
      <c r="C24" s="40"/>
      <c r="D24" s="21">
        <f>SUM(D23:G23)</f>
        <v>71</v>
      </c>
      <c r="E24" s="27"/>
      <c r="F24" s="28"/>
      <c r="G24" s="28"/>
      <c r="H24" s="28"/>
      <c r="I24" s="29"/>
    </row>
    <row r="25" spans="2:9" x14ac:dyDescent="0.25"/>
  </sheetData>
  <mergeCells count="23">
    <mergeCell ref="B20:C20"/>
    <mergeCell ref="B17:C17"/>
    <mergeCell ref="B12:C12"/>
    <mergeCell ref="B13:C13"/>
    <mergeCell ref="B14:C14"/>
    <mergeCell ref="B15:C15"/>
    <mergeCell ref="B16:C16"/>
    <mergeCell ref="B1:I1"/>
    <mergeCell ref="B3:I3"/>
    <mergeCell ref="E24:I24"/>
    <mergeCell ref="B5:C5"/>
    <mergeCell ref="B18:C18"/>
    <mergeCell ref="B19:C19"/>
    <mergeCell ref="B21:C21"/>
    <mergeCell ref="B22:C22"/>
    <mergeCell ref="B6:C6"/>
    <mergeCell ref="B7:C7"/>
    <mergeCell ref="B8:C8"/>
    <mergeCell ref="B9:C9"/>
    <mergeCell ref="B10:C10"/>
    <mergeCell ref="B11:C11"/>
    <mergeCell ref="B23:C23"/>
    <mergeCell ref="B24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B002-8C6A-4DF0-B7B8-442AD90583B2}">
  <dimension ref="A1:J29"/>
  <sheetViews>
    <sheetView showGridLines="0" tabSelected="1" topLeftCell="B1" workbookViewId="0">
      <selection activeCell="E7" sqref="E7:E8"/>
    </sheetView>
  </sheetViews>
  <sheetFormatPr baseColWidth="10" defaultColWidth="0" defaultRowHeight="15" zeroHeight="1" x14ac:dyDescent="0.25"/>
  <cols>
    <col min="1" max="1" width="9.140625" customWidth="1"/>
    <col min="2" max="2" width="11.42578125" customWidth="1"/>
    <col min="3" max="3" width="29.85546875" customWidth="1"/>
    <col min="4" max="4" width="16.7109375" bestFit="1" customWidth="1"/>
    <col min="5" max="5" width="15.85546875" bestFit="1" customWidth="1"/>
    <col min="6" max="6" width="9.7109375" bestFit="1" customWidth="1"/>
    <col min="7" max="7" width="13.28515625" bestFit="1" customWidth="1"/>
    <col min="8" max="8" width="11.42578125" customWidth="1"/>
    <col min="9" max="9" width="14.42578125" customWidth="1"/>
    <col min="10" max="10" width="11.42578125" customWidth="1"/>
    <col min="11" max="16384" width="11.42578125" hidden="1"/>
  </cols>
  <sheetData>
    <row r="1" spans="1:9" s="3" customFormat="1" ht="23.25" x14ac:dyDescent="0.2">
      <c r="A1" s="2"/>
      <c r="B1" s="30" t="s">
        <v>24</v>
      </c>
      <c r="C1" s="30"/>
      <c r="D1" s="30"/>
      <c r="E1" s="30"/>
      <c r="F1" s="30"/>
      <c r="G1" s="30"/>
      <c r="H1" s="30"/>
      <c r="I1" s="30"/>
    </row>
    <row r="2" spans="1:9" s="3" customFormat="1" ht="7.5" customHeight="1" thickBot="1" x14ac:dyDescent="0.25">
      <c r="A2" s="2"/>
      <c r="B2" s="2"/>
      <c r="C2" s="2"/>
      <c r="D2" s="2"/>
      <c r="E2" s="2"/>
      <c r="F2" s="2"/>
      <c r="G2" s="2"/>
      <c r="H2" s="2"/>
    </row>
    <row r="3" spans="1:9" s="3" customFormat="1" ht="18.75" thickBot="1" x14ac:dyDescent="0.25">
      <c r="A3" s="2"/>
      <c r="B3" s="24" t="s">
        <v>26</v>
      </c>
      <c r="C3" s="25"/>
      <c r="D3" s="25"/>
      <c r="E3" s="25"/>
      <c r="F3" s="25"/>
      <c r="G3" s="25"/>
      <c r="H3" s="25"/>
      <c r="I3" s="26"/>
    </row>
    <row r="4" spans="1:9" ht="15.75" thickBot="1" x14ac:dyDescent="0.3"/>
    <row r="5" spans="1:9" s="3" customFormat="1" ht="20.100000000000001" customHeight="1" thickBot="1" x14ac:dyDescent="0.25">
      <c r="B5" s="31" t="s">
        <v>8</v>
      </c>
      <c r="C5" s="48"/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33</v>
      </c>
    </row>
    <row r="6" spans="1:9" s="3" customFormat="1" ht="20.100000000000001" customHeight="1" x14ac:dyDescent="0.2">
      <c r="B6" s="35" t="s">
        <v>17</v>
      </c>
      <c r="C6" s="49"/>
      <c r="D6" s="11">
        <v>4</v>
      </c>
      <c r="E6" s="11">
        <v>3</v>
      </c>
      <c r="F6" s="11"/>
      <c r="G6" s="11"/>
      <c r="H6" s="12">
        <f>SUM(D6:G6)</f>
        <v>7</v>
      </c>
      <c r="I6" s="50">
        <f>(H6/D$26)</f>
        <v>9.2105263157894732E-2</v>
      </c>
    </row>
    <row r="7" spans="1:9" s="3" customFormat="1" ht="20.100000000000001" customHeight="1" x14ac:dyDescent="0.2">
      <c r="B7" s="33" t="s">
        <v>1</v>
      </c>
      <c r="C7" s="45"/>
      <c r="D7" s="12">
        <v>1</v>
      </c>
      <c r="E7" s="12"/>
      <c r="F7" s="12"/>
      <c r="G7" s="12"/>
      <c r="H7" s="12">
        <f>SUM(D7:G7)</f>
        <v>1</v>
      </c>
      <c r="I7" s="50">
        <f t="shared" ref="I7:I24" si="0">(H7/D$26)</f>
        <v>1.3157894736842105E-2</v>
      </c>
    </row>
    <row r="8" spans="1:9" s="3" customFormat="1" ht="20.100000000000001" customHeight="1" x14ac:dyDescent="0.2">
      <c r="B8" s="33" t="s">
        <v>2</v>
      </c>
      <c r="C8" s="45"/>
      <c r="D8" s="12"/>
      <c r="E8" s="12">
        <v>2</v>
      </c>
      <c r="F8" s="12"/>
      <c r="G8" s="12"/>
      <c r="H8" s="12">
        <f t="shared" ref="H8:H24" si="1">SUM(D8:G8)</f>
        <v>2</v>
      </c>
      <c r="I8" s="50">
        <f t="shared" si="0"/>
        <v>2.6315789473684209E-2</v>
      </c>
    </row>
    <row r="9" spans="1:9" s="3" customFormat="1" ht="20.100000000000001" customHeight="1" x14ac:dyDescent="0.2">
      <c r="B9" s="33" t="s">
        <v>18</v>
      </c>
      <c r="C9" s="45"/>
      <c r="D9" s="12">
        <v>2</v>
      </c>
      <c r="E9" s="12"/>
      <c r="F9" s="12"/>
      <c r="G9" s="12"/>
      <c r="H9" s="12">
        <f t="shared" si="1"/>
        <v>2</v>
      </c>
      <c r="I9" s="50">
        <f t="shared" si="0"/>
        <v>2.6315789473684209E-2</v>
      </c>
    </row>
    <row r="10" spans="1:9" s="3" customFormat="1" ht="20.100000000000001" customHeight="1" x14ac:dyDescent="0.2">
      <c r="B10" s="33" t="s">
        <v>3</v>
      </c>
      <c r="C10" s="45"/>
      <c r="D10" s="12">
        <v>2</v>
      </c>
      <c r="E10" s="12"/>
      <c r="F10" s="12"/>
      <c r="G10" s="12"/>
      <c r="H10" s="12">
        <f t="shared" si="1"/>
        <v>2</v>
      </c>
      <c r="I10" s="50">
        <f t="shared" si="0"/>
        <v>2.6315789473684209E-2</v>
      </c>
    </row>
    <row r="11" spans="1:9" s="3" customFormat="1" ht="20.100000000000001" customHeight="1" x14ac:dyDescent="0.2">
      <c r="B11" s="33" t="s">
        <v>27</v>
      </c>
      <c r="C11" s="45"/>
      <c r="D11" s="12">
        <v>2</v>
      </c>
      <c r="E11" s="12"/>
      <c r="F11" s="12"/>
      <c r="G11" s="12"/>
      <c r="H11" s="12">
        <f t="shared" si="1"/>
        <v>2</v>
      </c>
      <c r="I11" s="50">
        <f t="shared" si="0"/>
        <v>2.6315789473684209E-2</v>
      </c>
    </row>
    <row r="12" spans="1:9" s="3" customFormat="1" ht="20.100000000000001" customHeight="1" x14ac:dyDescent="0.2">
      <c r="B12" s="33" t="s">
        <v>19</v>
      </c>
      <c r="C12" s="45"/>
      <c r="D12" s="12">
        <v>2</v>
      </c>
      <c r="E12" s="12"/>
      <c r="F12" s="12"/>
      <c r="G12" s="12"/>
      <c r="H12" s="12">
        <f t="shared" si="1"/>
        <v>2</v>
      </c>
      <c r="I12" s="50">
        <f t="shared" si="0"/>
        <v>2.6315789473684209E-2</v>
      </c>
    </row>
    <row r="13" spans="1:9" s="3" customFormat="1" ht="20.100000000000001" customHeight="1" x14ac:dyDescent="0.2">
      <c r="B13" s="33" t="s">
        <v>20</v>
      </c>
      <c r="C13" s="45"/>
      <c r="D13" s="12">
        <v>3</v>
      </c>
      <c r="E13" s="12">
        <v>5</v>
      </c>
      <c r="F13" s="12">
        <v>2</v>
      </c>
      <c r="G13" s="12">
        <v>1</v>
      </c>
      <c r="H13" s="12">
        <f>SUM(D13:G13)</f>
        <v>11</v>
      </c>
      <c r="I13" s="50">
        <f t="shared" si="0"/>
        <v>0.14473684210526316</v>
      </c>
    </row>
    <row r="14" spans="1:9" s="3" customFormat="1" ht="20.100000000000001" customHeight="1" x14ac:dyDescent="0.2">
      <c r="B14" s="33" t="s">
        <v>21</v>
      </c>
      <c r="C14" s="45"/>
      <c r="D14" s="12"/>
      <c r="E14" s="12">
        <v>1</v>
      </c>
      <c r="F14" s="12">
        <v>1</v>
      </c>
      <c r="G14" s="12"/>
      <c r="H14" s="12">
        <f t="shared" si="1"/>
        <v>2</v>
      </c>
      <c r="I14" s="50">
        <f t="shared" si="0"/>
        <v>2.6315789473684209E-2</v>
      </c>
    </row>
    <row r="15" spans="1:9" s="3" customFormat="1" ht="20.100000000000001" customHeight="1" x14ac:dyDescent="0.2">
      <c r="B15" s="33" t="s">
        <v>4</v>
      </c>
      <c r="C15" s="45"/>
      <c r="D15" s="12">
        <v>5</v>
      </c>
      <c r="E15" s="12"/>
      <c r="F15" s="12"/>
      <c r="G15" s="12"/>
      <c r="H15" s="12">
        <f t="shared" si="1"/>
        <v>5</v>
      </c>
      <c r="I15" s="50">
        <f t="shared" si="0"/>
        <v>6.5789473684210523E-2</v>
      </c>
    </row>
    <row r="16" spans="1:9" s="3" customFormat="1" ht="20.100000000000001" customHeight="1" x14ac:dyDescent="0.2">
      <c r="B16" s="33" t="s">
        <v>22</v>
      </c>
      <c r="C16" s="45"/>
      <c r="D16" s="12">
        <v>3</v>
      </c>
      <c r="E16" s="12"/>
      <c r="F16" s="12"/>
      <c r="G16" s="12"/>
      <c r="H16" s="12">
        <f t="shared" si="1"/>
        <v>3</v>
      </c>
      <c r="I16" s="50">
        <f t="shared" si="0"/>
        <v>3.9473684210526314E-2</v>
      </c>
    </row>
    <row r="17" spans="2:9" s="3" customFormat="1" ht="20.100000000000001" customHeight="1" x14ac:dyDescent="0.2">
      <c r="B17" s="33" t="s">
        <v>31</v>
      </c>
      <c r="C17" s="45"/>
      <c r="D17" s="12">
        <v>1</v>
      </c>
      <c r="E17" s="12"/>
      <c r="F17" s="12"/>
      <c r="G17" s="12"/>
      <c r="H17" s="12">
        <f>SUM(D17:G17)</f>
        <v>1</v>
      </c>
      <c r="I17" s="50">
        <f t="shared" si="0"/>
        <v>1.3157894736842105E-2</v>
      </c>
    </row>
    <row r="18" spans="2:9" s="3" customFormat="1" ht="20.100000000000001" customHeight="1" x14ac:dyDescent="0.2">
      <c r="B18" s="33" t="s">
        <v>29</v>
      </c>
      <c r="C18" s="45"/>
      <c r="D18" s="12">
        <v>1</v>
      </c>
      <c r="E18" s="12"/>
      <c r="F18" s="12"/>
      <c r="G18" s="12"/>
      <c r="H18" s="12">
        <f t="shared" si="1"/>
        <v>1</v>
      </c>
      <c r="I18" s="50">
        <f t="shared" si="0"/>
        <v>1.3157894736842105E-2</v>
      </c>
    </row>
    <row r="19" spans="2:9" s="3" customFormat="1" ht="20.100000000000001" customHeight="1" x14ac:dyDescent="0.2">
      <c r="B19" s="33" t="s">
        <v>28</v>
      </c>
      <c r="C19" s="45"/>
      <c r="D19" s="12">
        <v>9</v>
      </c>
      <c r="E19" s="12">
        <v>1</v>
      </c>
      <c r="F19" s="12"/>
      <c r="G19" s="12"/>
      <c r="H19" s="12">
        <f t="shared" si="1"/>
        <v>10</v>
      </c>
      <c r="I19" s="50">
        <f t="shared" si="0"/>
        <v>0.13157894736842105</v>
      </c>
    </row>
    <row r="20" spans="2:9" s="3" customFormat="1" ht="20.100000000000001" customHeight="1" x14ac:dyDescent="0.2">
      <c r="B20" s="33" t="s">
        <v>30</v>
      </c>
      <c r="C20" s="45"/>
      <c r="D20" s="12">
        <v>1</v>
      </c>
      <c r="E20" s="12"/>
      <c r="F20" s="12"/>
      <c r="G20" s="12"/>
      <c r="H20" s="12">
        <f t="shared" si="1"/>
        <v>1</v>
      </c>
      <c r="I20" s="50">
        <f t="shared" si="0"/>
        <v>1.3157894736842105E-2</v>
      </c>
    </row>
    <row r="21" spans="2:9" s="3" customFormat="1" ht="20.100000000000001" customHeight="1" x14ac:dyDescent="0.2">
      <c r="B21" s="33" t="s">
        <v>32</v>
      </c>
      <c r="C21" s="45"/>
      <c r="D21" s="12"/>
      <c r="E21" s="12">
        <v>1</v>
      </c>
      <c r="F21" s="12"/>
      <c r="G21" s="12"/>
      <c r="H21" s="12">
        <f t="shared" si="1"/>
        <v>1</v>
      </c>
      <c r="I21" s="50">
        <f t="shared" si="0"/>
        <v>1.3157894736842105E-2</v>
      </c>
    </row>
    <row r="22" spans="2:9" s="3" customFormat="1" ht="20.100000000000001" customHeight="1" x14ac:dyDescent="0.2">
      <c r="B22" s="33" t="s">
        <v>23</v>
      </c>
      <c r="C22" s="45"/>
      <c r="D22" s="12">
        <v>2</v>
      </c>
      <c r="E22" s="12">
        <v>1</v>
      </c>
      <c r="F22" s="12"/>
      <c r="G22" s="12"/>
      <c r="H22" s="12">
        <f t="shared" si="1"/>
        <v>3</v>
      </c>
      <c r="I22" s="50">
        <f t="shared" si="0"/>
        <v>3.9473684210526314E-2</v>
      </c>
    </row>
    <row r="23" spans="2:9" s="3" customFormat="1" ht="20.100000000000001" customHeight="1" x14ac:dyDescent="0.2">
      <c r="B23" s="33" t="s">
        <v>15</v>
      </c>
      <c r="C23" s="45"/>
      <c r="D23" s="12">
        <v>11</v>
      </c>
      <c r="E23" s="12">
        <v>6</v>
      </c>
      <c r="F23" s="12"/>
      <c r="G23" s="12"/>
      <c r="H23" s="12">
        <f t="shared" si="1"/>
        <v>17</v>
      </c>
      <c r="I23" s="50">
        <f t="shared" si="0"/>
        <v>0.22368421052631579</v>
      </c>
    </row>
    <row r="24" spans="2:9" s="3" customFormat="1" ht="20.100000000000001" customHeight="1" x14ac:dyDescent="0.2">
      <c r="B24" s="33" t="s">
        <v>16</v>
      </c>
      <c r="C24" s="45"/>
      <c r="D24" s="12">
        <v>2</v>
      </c>
      <c r="E24" s="12">
        <v>1</v>
      </c>
      <c r="F24" s="12"/>
      <c r="G24" s="12"/>
      <c r="H24" s="12">
        <f t="shared" si="1"/>
        <v>3</v>
      </c>
      <c r="I24" s="50">
        <f t="shared" si="0"/>
        <v>3.9473684210526314E-2</v>
      </c>
    </row>
    <row r="25" spans="2:9" s="3" customFormat="1" ht="20.100000000000001" customHeight="1" x14ac:dyDescent="0.2">
      <c r="B25" s="46" t="s">
        <v>6</v>
      </c>
      <c r="C25" s="47"/>
      <c r="D25" s="13">
        <f>SUM(D6:D24)</f>
        <v>51</v>
      </c>
      <c r="E25" s="13">
        <f>SUM(E6:E24)</f>
        <v>21</v>
      </c>
      <c r="F25" s="13">
        <f>SUM(F6:F24)</f>
        <v>3</v>
      </c>
      <c r="G25" s="13">
        <f>SUM(G6:G24)</f>
        <v>1</v>
      </c>
      <c r="H25" s="13">
        <f>SUM(H6:H24)</f>
        <v>76</v>
      </c>
      <c r="I25" s="51">
        <f>SUM(I6:I24)</f>
        <v>1</v>
      </c>
    </row>
    <row r="26" spans="2:9" s="3" customFormat="1" ht="20.100000000000001" customHeight="1" thickBot="1" x14ac:dyDescent="0.25">
      <c r="B26" s="37" t="s">
        <v>7</v>
      </c>
      <c r="C26" s="44"/>
      <c r="D26" s="14">
        <f>SUM(D25:G25)</f>
        <v>76</v>
      </c>
      <c r="E26" s="41"/>
      <c r="F26" s="42"/>
      <c r="G26" s="42"/>
      <c r="H26" s="42"/>
      <c r="I26" s="43"/>
    </row>
    <row r="27" spans="2:9" x14ac:dyDescent="0.25"/>
    <row r="28" spans="2:9" x14ac:dyDescent="0.25"/>
    <row r="29" spans="2:9" x14ac:dyDescent="0.25"/>
  </sheetData>
  <mergeCells count="25">
    <mergeCell ref="B21:C21"/>
    <mergeCell ref="B12:C12"/>
    <mergeCell ref="B13:C13"/>
    <mergeCell ref="B14:C14"/>
    <mergeCell ref="B15:C15"/>
    <mergeCell ref="B6:C6"/>
    <mergeCell ref="B7:C7"/>
    <mergeCell ref="B8:C8"/>
    <mergeCell ref="B9:C9"/>
    <mergeCell ref="B11:C11"/>
    <mergeCell ref="B1:I1"/>
    <mergeCell ref="B3:I3"/>
    <mergeCell ref="E26:I26"/>
    <mergeCell ref="B26:C26"/>
    <mergeCell ref="B16:C16"/>
    <mergeCell ref="B19:C19"/>
    <mergeCell ref="B22:C22"/>
    <mergeCell ref="B23:C23"/>
    <mergeCell ref="B24:C24"/>
    <mergeCell ref="B25:C25"/>
    <mergeCell ref="B18:C18"/>
    <mergeCell ref="B10:C10"/>
    <mergeCell ref="B20:C20"/>
    <mergeCell ref="B17:C17"/>
    <mergeCell ref="B5:C5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2016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2019-03-21T15:47:15Z</dcterms:modified>
</cp:coreProperties>
</file>